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חומר כללי\מסמכים\טקסים\2021\יום ירושלים\מכרז הפקה ובימוי\טיוטות\"/>
    </mc:Choice>
  </mc:AlternateContent>
  <bookViews>
    <workbookView xWindow="0" yWindow="0" windowWidth="28800" windowHeight="12330" activeTab="1"/>
  </bookViews>
  <sheets>
    <sheet name="נוכחות קהל" sheetId="1" r:id="rId1"/>
    <sheet name="ללא קהל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2" l="1"/>
  <c r="F48" i="2" l="1"/>
  <c r="G48" i="2" s="1"/>
  <c r="F47" i="2"/>
  <c r="G47" i="2" s="1"/>
  <c r="F46" i="2"/>
  <c r="G46" i="2" s="1"/>
  <c r="F45" i="2"/>
  <c r="G45" i="2" s="1"/>
  <c r="F44" i="2"/>
  <c r="G44" i="2" s="1"/>
  <c r="G43" i="2"/>
  <c r="F42" i="2"/>
  <c r="G42" i="2" s="1"/>
  <c r="F41" i="2"/>
  <c r="G41" i="2" s="1"/>
  <c r="F40" i="2"/>
  <c r="G40" i="2" s="1"/>
  <c r="F39" i="2"/>
  <c r="G39" i="2" s="1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19" i="2"/>
  <c r="G19" i="2" s="1"/>
  <c r="F17" i="2"/>
  <c r="G17" i="2" s="1"/>
  <c r="F7" i="2"/>
  <c r="G7" i="2" s="1"/>
  <c r="F6" i="2"/>
  <c r="G6" i="2" s="1"/>
  <c r="F5" i="2"/>
  <c r="G5" i="2" s="1"/>
  <c r="F38" i="1"/>
  <c r="G38" i="1" s="1"/>
  <c r="F17" i="1"/>
  <c r="G17" i="1" s="1"/>
  <c r="G49" i="2" l="1"/>
  <c r="F49" i="2"/>
  <c r="F46" i="1"/>
  <c r="G46" i="1" s="1"/>
  <c r="F45" i="1"/>
  <c r="G45" i="1" s="1"/>
  <c r="F44" i="1"/>
  <c r="G44" i="1" s="1"/>
  <c r="F47" i="1"/>
  <c r="G47" i="1" s="1"/>
  <c r="F48" i="1"/>
  <c r="G48" i="1" s="1"/>
  <c r="F49" i="1"/>
  <c r="G49" i="1" s="1"/>
  <c r="F6" i="1" l="1"/>
  <c r="G6" i="1" s="1"/>
  <c r="F7" i="1"/>
  <c r="G7" i="1" s="1"/>
  <c r="F20" i="1"/>
  <c r="G20" i="1" s="1"/>
  <c r="F25" i="1"/>
  <c r="G25" i="1" s="1"/>
  <c r="F26" i="1"/>
  <c r="G26" i="1" s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 s="1"/>
  <c r="F37" i="1"/>
  <c r="G37" i="1" s="1"/>
  <c r="F39" i="1"/>
  <c r="G39" i="1" s="1"/>
  <c r="F40" i="1"/>
  <c r="G40" i="1" s="1"/>
  <c r="F41" i="1"/>
  <c r="G41" i="1" s="1"/>
  <c r="F42" i="1"/>
  <c r="G42" i="1" s="1"/>
  <c r="F43" i="1"/>
  <c r="G43" i="1" s="1"/>
  <c r="F5" i="1"/>
  <c r="G5" i="1" s="1"/>
  <c r="G50" i="1" l="1"/>
  <c r="F50" i="1"/>
</calcChain>
</file>

<file path=xl/sharedStrings.xml><?xml version="1.0" encoding="utf-8"?>
<sst xmlns="http://schemas.openxmlformats.org/spreadsheetml/2006/main" count="153" uniqueCount="77">
  <si>
    <t>סעיף במפרט השירותים</t>
  </si>
  <si>
    <t>תיאור השירות</t>
  </si>
  <si>
    <t>כמות משוערת</t>
  </si>
  <si>
    <t>מחיר לשירות</t>
  </si>
  <si>
    <t>סה"כ</t>
  </si>
  <si>
    <t>סה"כ כולל מע"מ</t>
  </si>
  <si>
    <t>אשכול</t>
  </si>
  <si>
    <t>בעלי תפקידים בימוי והפקה</t>
  </si>
  <si>
    <t>מפיק</t>
  </si>
  <si>
    <t>במאי</t>
  </si>
  <si>
    <t>מעצב תאורה</t>
  </si>
  <si>
    <t>במאי שידור</t>
  </si>
  <si>
    <t>בעלי תפקידים בתחום הבטיחות</t>
  </si>
  <si>
    <t>מהנדס קונסטרוקציה</t>
  </si>
  <si>
    <t>מהנדס חשמל</t>
  </si>
  <si>
    <t>ממונה על בטיחות וגהות בעבודה</t>
  </si>
  <si>
    <t>פירוטכניקה וזיקוקי דינור</t>
  </si>
  <si>
    <t>לוגיסטיקה</t>
  </si>
  <si>
    <t>תוכן אמנותי</t>
  </si>
  <si>
    <t xml:space="preserve">סה"כ: </t>
  </si>
  <si>
    <t>פריט נוסף</t>
  </si>
  <si>
    <t>פריטים נוספים</t>
  </si>
  <si>
    <t>* מסמך זה הינו לטובת התרשמות בשלב הראיון בלבד והוא אינו מסמך תקציבי סופי או מחייב.</t>
  </si>
  <si>
    <t>מכרז פומבי מס' לבימוי והפקת העצרת הממלכתית לציון יום שחרור ואיחוד ירושלים</t>
  </si>
  <si>
    <t>תכנית תקציבית - אירוע בנוכחות קהל</t>
  </si>
  <si>
    <t>מעצב תפאורה</t>
  </si>
  <si>
    <t>מנהל מוסיקלי</t>
  </si>
  <si>
    <t>עוזר במאי / מתאם הפקה</t>
  </si>
  <si>
    <t>מתאם הפקה</t>
  </si>
  <si>
    <t>מנהל במה (משלחים)</t>
  </si>
  <si>
    <t>כותב טקסטים/יועץ תוכן</t>
  </si>
  <si>
    <t>מאפרת</t>
  </si>
  <si>
    <t>סטייליסט</t>
  </si>
  <si>
    <t>מורשה לנגישות מבנים ושירותים</t>
  </si>
  <si>
    <t>בעלי תפקידים הפקה טכנית</t>
  </si>
  <si>
    <t>מפיק טכני</t>
  </si>
  <si>
    <t>עוזר מפיק</t>
  </si>
  <si>
    <t>מנהל חניות</t>
  </si>
  <si>
    <t>מנהל על הבטיחות לאירוע</t>
  </si>
  <si>
    <t>תוכן ויזואלי, עיצוב ואנימציה</t>
  </si>
  <si>
    <t>דפוס, הזמנות ומיתוג</t>
  </si>
  <si>
    <t>שילוט</t>
  </si>
  <si>
    <t>ביטחון, אבטחה, ניקיון וסדרנות</t>
  </si>
  <si>
    <t>שירותים כימיים</t>
  </si>
  <si>
    <t>מזון ושתייה</t>
  </si>
  <si>
    <t>צילום סטילס</t>
  </si>
  <si>
    <t>זיקוקין ופירוטכניקה</t>
  </si>
  <si>
    <t>גז לאבוקות</t>
  </si>
  <si>
    <t>3.10</t>
  </si>
  <si>
    <t>3.11</t>
  </si>
  <si>
    <t>כיבוי אש</t>
  </si>
  <si>
    <t>3.12</t>
  </si>
  <si>
    <t>שירותי עזרה ראשונה</t>
  </si>
  <si>
    <t>3.13</t>
  </si>
  <si>
    <t>שירותים לוגיסטיים</t>
  </si>
  <si>
    <t>שירותים טכניים</t>
  </si>
  <si>
    <t>4.1</t>
  </si>
  <si>
    <t>הגברה</t>
  </si>
  <si>
    <t>4.2</t>
  </si>
  <si>
    <t>תאורה</t>
  </si>
  <si>
    <t>מסכי LED</t>
  </si>
  <si>
    <t>4.3</t>
  </si>
  <si>
    <t>4.4</t>
  </si>
  <si>
    <t>ניידת שידור, צוות ומוניטורים</t>
  </si>
  <si>
    <t>תוכן</t>
  </si>
  <si>
    <t>5</t>
  </si>
  <si>
    <t>נגישות</t>
  </si>
  <si>
    <t>1.6 (פרק א')</t>
  </si>
  <si>
    <t>תכנית תקציבית - אירוע ללא קהל</t>
  </si>
  <si>
    <t>6</t>
  </si>
  <si>
    <t>7</t>
  </si>
  <si>
    <t>8</t>
  </si>
  <si>
    <t>9</t>
  </si>
  <si>
    <t>10</t>
  </si>
  <si>
    <t>11</t>
  </si>
  <si>
    <t>(תכנית תקציבית לאירוע ללא קהל נמצא בלשונית נוספת)</t>
  </si>
  <si>
    <t>(תכנית תקציבית לאירוע בנוכחות קהל נמצא בלשונית נוספת)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</si>
</sst>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Arial"/>
      <family val="2"/>
      <charset val="177"/>
      <scheme val="minor"/>
    </font>
    <font>
      <sz val="12"/>
      <color theme="1"/>
      <name val="David"/>
      <family val="2"/>
    </font>
    <font>
      <b/>
      <sz val="12"/>
      <color theme="1"/>
      <name val="David"/>
      <family val="2"/>
    </font>
    <font>
      <b/>
      <sz val="12"/>
      <name val="David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6" borderId="1" xfId="0" applyNumberFormat="1" applyFont="1" applyFill="1" applyBorder="1" applyAlignment="1">
      <alignment horizontal="center" vertical="center" wrapText="1"/>
    </xf>
    <xf numFmtId="164" fontId="1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1" fillId="7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0" xfId="0" applyNumberFormat="1" applyFont="1" applyAlignment="1">
      <alignment horizontal="center" vertical="center" wrapText="1"/>
    </xf>
    <xf numFmtId="49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164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10" borderId="1" xfId="0" applyNumberFormat="1" applyFont="1" applyFill="1" applyBorder="1" applyAlignment="1">
      <alignment horizontal="center" vertical="center" wrapText="1"/>
    </xf>
    <xf numFmtId="49" fontId="1" fillId="8" borderId="1" xfId="0" applyNumberFormat="1" applyFont="1" applyFill="1" applyBorder="1" applyAlignment="1">
      <alignment horizontal="center" vertical="center" wrapText="1"/>
    </xf>
    <xf numFmtId="164" fontId="1" fillId="8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8" borderId="1" xfId="0" applyNumberFormat="1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64" fontId="1" fillId="9" borderId="5" xfId="0" applyNumberFormat="1" applyFont="1" applyFill="1" applyBorder="1" applyAlignment="1">
      <alignment horizontal="center" vertical="center" wrapText="1"/>
    </xf>
    <xf numFmtId="164" fontId="1" fillId="9" borderId="6" xfId="0" applyNumberFormat="1" applyFont="1" applyFill="1" applyBorder="1" applyAlignment="1">
      <alignment horizontal="center" vertical="center" wrapText="1"/>
    </xf>
    <xf numFmtId="164" fontId="1" fillId="9" borderId="7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164" fontId="1" fillId="4" borderId="5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7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5" xfId="0" applyNumberFormat="1" applyFont="1" applyFill="1" applyBorder="1" applyAlignment="1">
      <alignment horizontal="center" vertical="center" wrapText="1"/>
    </xf>
    <xf numFmtId="164" fontId="1" fillId="4" borderId="6" xfId="0" applyNumberFormat="1" applyFont="1" applyFill="1" applyBorder="1" applyAlignment="1">
      <alignment horizontal="center" vertical="center" wrapText="1"/>
    </xf>
    <xf numFmtId="164" fontId="1" fillId="4" borderId="7" xfId="0" applyNumberFormat="1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49" fontId="1" fillId="9" borderId="8" xfId="0" applyNumberFormat="1" applyFont="1" applyFill="1" applyBorder="1" applyAlignment="1">
      <alignment horizontal="center" vertical="center" wrapText="1"/>
    </xf>
    <xf numFmtId="49" fontId="1" fillId="9" borderId="9" xfId="0" applyNumberFormat="1" applyFont="1" applyFill="1" applyBorder="1" applyAlignment="1">
      <alignment horizontal="center" vertical="center" wrapText="1"/>
    </xf>
    <xf numFmtId="49" fontId="1" fillId="9" borderId="10" xfId="0" applyNumberFormat="1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164" fontId="1" fillId="9" borderId="5" xfId="0" applyNumberFormat="1" applyFont="1" applyFill="1" applyBorder="1" applyAlignment="1" applyProtection="1">
      <alignment horizontal="center" vertical="center" wrapText="1"/>
      <protection locked="0"/>
    </xf>
    <xf numFmtId="164" fontId="1" fillId="9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9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>
      <alignment horizontal="center" vertical="center" wrapText="1" readingOrder="2"/>
    </xf>
    <xf numFmtId="0" fontId="2" fillId="7" borderId="5" xfId="0" applyFont="1" applyFill="1" applyBorder="1" applyAlignment="1" applyProtection="1">
      <alignment horizontal="center" vertical="center" wrapText="1"/>
      <protection locked="0"/>
    </xf>
    <xf numFmtId="0" fontId="2" fillId="7" borderId="6" xfId="0" applyFont="1" applyFill="1" applyBorder="1" applyAlignment="1" applyProtection="1">
      <alignment horizontal="center" vertical="center" wrapText="1"/>
      <protection locked="0"/>
    </xf>
    <xf numFmtId="0" fontId="2" fillId="7" borderId="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7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5" xfId="0" applyNumberFormat="1" applyFont="1" applyFill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rightToLeft="1" workbookViewId="0">
      <selection activeCell="A3" sqref="A3:G3"/>
    </sheetView>
  </sheetViews>
  <sheetFormatPr defaultRowHeight="15.75" x14ac:dyDescent="0.2"/>
  <cols>
    <col min="1" max="1" width="9" style="1"/>
    <col min="2" max="2" width="11.875" style="21" customWidth="1"/>
    <col min="3" max="3" width="27.5" style="1" customWidth="1"/>
    <col min="4" max="4" width="11.5" style="1" bestFit="1" customWidth="1"/>
    <col min="5" max="5" width="10.125" style="8" bestFit="1" customWidth="1"/>
    <col min="6" max="6" width="12.375" style="8" customWidth="1"/>
    <col min="7" max="7" width="13.25" style="8" bestFit="1" customWidth="1"/>
    <col min="8" max="16384" width="9" style="1"/>
  </cols>
  <sheetData>
    <row r="1" spans="1:7" x14ac:dyDescent="0.2">
      <c r="A1" s="64" t="s">
        <v>23</v>
      </c>
      <c r="B1" s="64"/>
      <c r="C1" s="64"/>
      <c r="D1" s="64"/>
      <c r="E1" s="64"/>
      <c r="F1" s="64"/>
      <c r="G1" s="64"/>
    </row>
    <row r="2" spans="1:7" x14ac:dyDescent="0.2">
      <c r="A2" s="64" t="s">
        <v>24</v>
      </c>
      <c r="B2" s="64"/>
      <c r="C2" s="64"/>
      <c r="D2" s="64"/>
      <c r="E2" s="64"/>
      <c r="F2" s="64"/>
      <c r="G2" s="64"/>
    </row>
    <row r="3" spans="1:7" x14ac:dyDescent="0.2">
      <c r="A3" s="82" t="s">
        <v>75</v>
      </c>
      <c r="B3" s="82"/>
      <c r="C3" s="82"/>
      <c r="D3" s="82"/>
      <c r="E3" s="82"/>
      <c r="F3" s="82"/>
      <c r="G3" s="82"/>
    </row>
    <row r="4" spans="1:7" ht="31.5" x14ac:dyDescent="0.2">
      <c r="A4" s="2" t="s">
        <v>6</v>
      </c>
      <c r="B4" s="17" t="s">
        <v>0</v>
      </c>
      <c r="C4" s="2" t="s">
        <v>1</v>
      </c>
      <c r="D4" s="2" t="s">
        <v>2</v>
      </c>
      <c r="E4" s="9" t="s">
        <v>3</v>
      </c>
      <c r="F4" s="9" t="s">
        <v>4</v>
      </c>
      <c r="G4" s="9" t="s">
        <v>5</v>
      </c>
    </row>
    <row r="5" spans="1:7" ht="31.5" customHeight="1" x14ac:dyDescent="0.2">
      <c r="A5" s="68" t="s">
        <v>7</v>
      </c>
      <c r="B5" s="18">
        <v>2.1</v>
      </c>
      <c r="C5" s="3" t="s">
        <v>8</v>
      </c>
      <c r="D5" s="3">
        <v>1</v>
      </c>
      <c r="E5" s="10"/>
      <c r="F5" s="6">
        <f>E5*D5</f>
        <v>0</v>
      </c>
      <c r="G5" s="6">
        <f>F5*1.17</f>
        <v>0</v>
      </c>
    </row>
    <row r="6" spans="1:7" x14ac:dyDescent="0.2">
      <c r="A6" s="68"/>
      <c r="B6" s="18">
        <v>2.2000000000000002</v>
      </c>
      <c r="C6" s="3" t="s">
        <v>9</v>
      </c>
      <c r="D6" s="3">
        <v>1</v>
      </c>
      <c r="E6" s="10"/>
      <c r="F6" s="6">
        <f t="shared" ref="F6:F43" si="0">E6*D6</f>
        <v>0</v>
      </c>
      <c r="G6" s="6">
        <f t="shared" ref="G6:G43" si="1">F6*1.17</f>
        <v>0</v>
      </c>
    </row>
    <row r="7" spans="1:7" x14ac:dyDescent="0.2">
      <c r="A7" s="68"/>
      <c r="B7" s="70">
        <v>2.2999999999999998</v>
      </c>
      <c r="C7" s="3" t="s">
        <v>11</v>
      </c>
      <c r="D7" s="73">
        <v>1</v>
      </c>
      <c r="E7" s="76"/>
      <c r="F7" s="79">
        <f t="shared" si="0"/>
        <v>0</v>
      </c>
      <c r="G7" s="79">
        <f t="shared" si="1"/>
        <v>0</v>
      </c>
    </row>
    <row r="8" spans="1:7" x14ac:dyDescent="0.2">
      <c r="A8" s="68"/>
      <c r="B8" s="71"/>
      <c r="C8" s="3" t="s">
        <v>25</v>
      </c>
      <c r="D8" s="74"/>
      <c r="E8" s="77"/>
      <c r="F8" s="80"/>
      <c r="G8" s="80"/>
    </row>
    <row r="9" spans="1:7" x14ac:dyDescent="0.2">
      <c r="A9" s="68"/>
      <c r="B9" s="71"/>
      <c r="C9" s="3" t="s">
        <v>10</v>
      </c>
      <c r="D9" s="74"/>
      <c r="E9" s="77"/>
      <c r="F9" s="80"/>
      <c r="G9" s="80"/>
    </row>
    <row r="10" spans="1:7" x14ac:dyDescent="0.2">
      <c r="A10" s="68"/>
      <c r="B10" s="71"/>
      <c r="C10" s="3" t="s">
        <v>26</v>
      </c>
      <c r="D10" s="74"/>
      <c r="E10" s="77"/>
      <c r="F10" s="80"/>
      <c r="G10" s="80"/>
    </row>
    <row r="11" spans="1:7" x14ac:dyDescent="0.2">
      <c r="A11" s="68"/>
      <c r="B11" s="71"/>
      <c r="C11" s="3" t="s">
        <v>27</v>
      </c>
      <c r="D11" s="74"/>
      <c r="E11" s="77"/>
      <c r="F11" s="80"/>
      <c r="G11" s="80"/>
    </row>
    <row r="12" spans="1:7" x14ac:dyDescent="0.2">
      <c r="A12" s="68"/>
      <c r="B12" s="71"/>
      <c r="C12" s="3" t="s">
        <v>28</v>
      </c>
      <c r="D12" s="74"/>
      <c r="E12" s="77"/>
      <c r="F12" s="80"/>
      <c r="G12" s="80"/>
    </row>
    <row r="13" spans="1:7" x14ac:dyDescent="0.2">
      <c r="A13" s="68"/>
      <c r="B13" s="71"/>
      <c r="C13" s="3" t="s">
        <v>29</v>
      </c>
      <c r="D13" s="74"/>
      <c r="E13" s="77"/>
      <c r="F13" s="80"/>
      <c r="G13" s="80"/>
    </row>
    <row r="14" spans="1:7" x14ac:dyDescent="0.2">
      <c r="A14" s="68"/>
      <c r="B14" s="71"/>
      <c r="C14" s="3" t="s">
        <v>31</v>
      </c>
      <c r="D14" s="74"/>
      <c r="E14" s="77"/>
      <c r="F14" s="80"/>
      <c r="G14" s="80"/>
    </row>
    <row r="15" spans="1:7" x14ac:dyDescent="0.2">
      <c r="A15" s="68"/>
      <c r="B15" s="71"/>
      <c r="C15" s="3" t="s">
        <v>32</v>
      </c>
      <c r="D15" s="74"/>
      <c r="E15" s="77"/>
      <c r="F15" s="80"/>
      <c r="G15" s="80"/>
    </row>
    <row r="16" spans="1:7" x14ac:dyDescent="0.2">
      <c r="A16" s="68"/>
      <c r="B16" s="72"/>
      <c r="C16" s="3" t="s">
        <v>30</v>
      </c>
      <c r="D16" s="75"/>
      <c r="E16" s="78"/>
      <c r="F16" s="81"/>
      <c r="G16" s="81"/>
    </row>
    <row r="17" spans="1:7" x14ac:dyDescent="0.2">
      <c r="A17" s="48" t="s">
        <v>34</v>
      </c>
      <c r="B17" s="51">
        <v>2.4</v>
      </c>
      <c r="C17" s="16" t="s">
        <v>35</v>
      </c>
      <c r="D17" s="54">
        <v>1</v>
      </c>
      <c r="E17" s="57"/>
      <c r="F17" s="33">
        <f>E17*D17</f>
        <v>0</v>
      </c>
      <c r="G17" s="33">
        <f>F17*1.17</f>
        <v>0</v>
      </c>
    </row>
    <row r="18" spans="1:7" x14ac:dyDescent="0.2">
      <c r="A18" s="49"/>
      <c r="B18" s="52"/>
      <c r="C18" s="16" t="s">
        <v>36</v>
      </c>
      <c r="D18" s="55"/>
      <c r="E18" s="58"/>
      <c r="F18" s="34"/>
      <c r="G18" s="34"/>
    </row>
    <row r="19" spans="1:7" ht="36.75" customHeight="1" x14ac:dyDescent="0.2">
      <c r="A19" s="50"/>
      <c r="B19" s="53"/>
      <c r="C19" s="16" t="s">
        <v>37</v>
      </c>
      <c r="D19" s="56"/>
      <c r="E19" s="59"/>
      <c r="F19" s="35"/>
      <c r="G19" s="35"/>
    </row>
    <row r="20" spans="1:7" x14ac:dyDescent="0.2">
      <c r="A20" s="69" t="s">
        <v>12</v>
      </c>
      <c r="B20" s="36">
        <v>2.5</v>
      </c>
      <c r="C20" s="4" t="s">
        <v>13</v>
      </c>
      <c r="D20" s="39">
        <v>1</v>
      </c>
      <c r="E20" s="42"/>
      <c r="F20" s="45">
        <f t="shared" si="0"/>
        <v>0</v>
      </c>
      <c r="G20" s="45">
        <f t="shared" si="1"/>
        <v>0</v>
      </c>
    </row>
    <row r="21" spans="1:7" x14ac:dyDescent="0.2">
      <c r="A21" s="69"/>
      <c r="B21" s="37"/>
      <c r="C21" s="4" t="s">
        <v>14</v>
      </c>
      <c r="D21" s="40"/>
      <c r="E21" s="43"/>
      <c r="F21" s="46"/>
      <c r="G21" s="46"/>
    </row>
    <row r="22" spans="1:7" x14ac:dyDescent="0.2">
      <c r="A22" s="69"/>
      <c r="B22" s="37"/>
      <c r="C22" s="4" t="s">
        <v>33</v>
      </c>
      <c r="D22" s="40"/>
      <c r="E22" s="43"/>
      <c r="F22" s="46"/>
      <c r="G22" s="46"/>
    </row>
    <row r="23" spans="1:7" x14ac:dyDescent="0.2">
      <c r="A23" s="69"/>
      <c r="B23" s="37"/>
      <c r="C23" s="4" t="s">
        <v>38</v>
      </c>
      <c r="D23" s="40"/>
      <c r="E23" s="43"/>
      <c r="F23" s="46"/>
      <c r="G23" s="46"/>
    </row>
    <row r="24" spans="1:7" x14ac:dyDescent="0.2">
      <c r="A24" s="69"/>
      <c r="B24" s="38"/>
      <c r="C24" s="4" t="s">
        <v>15</v>
      </c>
      <c r="D24" s="41"/>
      <c r="E24" s="44"/>
      <c r="F24" s="47"/>
      <c r="G24" s="47"/>
    </row>
    <row r="25" spans="1:7" ht="15.75" customHeight="1" x14ac:dyDescent="0.2">
      <c r="A25" s="31" t="s">
        <v>54</v>
      </c>
      <c r="B25" s="19">
        <v>3.1</v>
      </c>
      <c r="C25" s="5" t="s">
        <v>17</v>
      </c>
      <c r="D25" s="5">
        <v>1</v>
      </c>
      <c r="E25" s="11"/>
      <c r="F25" s="7">
        <f t="shared" si="0"/>
        <v>0</v>
      </c>
      <c r="G25" s="7">
        <f t="shared" si="1"/>
        <v>0</v>
      </c>
    </row>
    <row r="26" spans="1:7" x14ac:dyDescent="0.2">
      <c r="A26" s="32"/>
      <c r="B26" s="19">
        <v>3.2</v>
      </c>
      <c r="C26" s="5" t="s">
        <v>39</v>
      </c>
      <c r="D26" s="5">
        <v>1</v>
      </c>
      <c r="E26" s="11"/>
      <c r="F26" s="7">
        <f t="shared" si="0"/>
        <v>0</v>
      </c>
      <c r="G26" s="7">
        <f t="shared" si="1"/>
        <v>0</v>
      </c>
    </row>
    <row r="27" spans="1:7" x14ac:dyDescent="0.2">
      <c r="A27" s="32"/>
      <c r="B27" s="19">
        <v>3.3</v>
      </c>
      <c r="C27" s="5" t="s">
        <v>40</v>
      </c>
      <c r="D27" s="5">
        <v>1</v>
      </c>
      <c r="E27" s="11"/>
      <c r="F27" s="7">
        <f t="shared" si="0"/>
        <v>0</v>
      </c>
      <c r="G27" s="7">
        <f t="shared" si="1"/>
        <v>0</v>
      </c>
    </row>
    <row r="28" spans="1:7" x14ac:dyDescent="0.2">
      <c r="A28" s="32"/>
      <c r="B28" s="19">
        <v>3.4</v>
      </c>
      <c r="C28" s="5" t="s">
        <v>41</v>
      </c>
      <c r="D28" s="5">
        <v>1</v>
      </c>
      <c r="E28" s="11"/>
      <c r="F28" s="7">
        <f t="shared" si="0"/>
        <v>0</v>
      </c>
      <c r="G28" s="7">
        <f t="shared" si="1"/>
        <v>0</v>
      </c>
    </row>
    <row r="29" spans="1:7" x14ac:dyDescent="0.2">
      <c r="A29" s="32"/>
      <c r="B29" s="19">
        <v>3.5</v>
      </c>
      <c r="C29" s="5" t="s">
        <v>42</v>
      </c>
      <c r="D29" s="5">
        <v>1</v>
      </c>
      <c r="E29" s="11"/>
      <c r="F29" s="7">
        <f t="shared" si="0"/>
        <v>0</v>
      </c>
      <c r="G29" s="7">
        <f t="shared" si="1"/>
        <v>0</v>
      </c>
    </row>
    <row r="30" spans="1:7" x14ac:dyDescent="0.2">
      <c r="A30" s="32"/>
      <c r="B30" s="19">
        <v>3.6</v>
      </c>
      <c r="C30" s="5" t="s">
        <v>43</v>
      </c>
      <c r="D30" s="5">
        <v>1</v>
      </c>
      <c r="E30" s="11"/>
      <c r="F30" s="7">
        <f t="shared" si="0"/>
        <v>0</v>
      </c>
      <c r="G30" s="7">
        <f t="shared" si="1"/>
        <v>0</v>
      </c>
    </row>
    <row r="31" spans="1:7" x14ac:dyDescent="0.2">
      <c r="A31" s="32"/>
      <c r="B31" s="19">
        <v>3.7</v>
      </c>
      <c r="C31" s="5" t="s">
        <v>44</v>
      </c>
      <c r="D31" s="5">
        <v>1</v>
      </c>
      <c r="E31" s="11"/>
      <c r="F31" s="7">
        <f t="shared" si="0"/>
        <v>0</v>
      </c>
      <c r="G31" s="7">
        <f t="shared" si="1"/>
        <v>0</v>
      </c>
    </row>
    <row r="32" spans="1:7" x14ac:dyDescent="0.2">
      <c r="A32" s="32"/>
      <c r="B32" s="19">
        <v>3.8</v>
      </c>
      <c r="C32" s="5" t="s">
        <v>45</v>
      </c>
      <c r="D32" s="5">
        <v>1</v>
      </c>
      <c r="E32" s="11"/>
      <c r="F32" s="7">
        <f t="shared" si="0"/>
        <v>0</v>
      </c>
      <c r="G32" s="7">
        <f t="shared" si="1"/>
        <v>0</v>
      </c>
    </row>
    <row r="33" spans="1:7" x14ac:dyDescent="0.2">
      <c r="A33" s="32"/>
      <c r="B33" s="19">
        <v>3.9</v>
      </c>
      <c r="C33" s="5" t="s">
        <v>46</v>
      </c>
      <c r="D33" s="5">
        <v>1</v>
      </c>
      <c r="E33" s="11"/>
      <c r="F33" s="7">
        <f t="shared" si="0"/>
        <v>0</v>
      </c>
      <c r="G33" s="7">
        <f t="shared" si="1"/>
        <v>0</v>
      </c>
    </row>
    <row r="34" spans="1:7" x14ac:dyDescent="0.2">
      <c r="A34" s="32"/>
      <c r="B34" s="19" t="s">
        <v>48</v>
      </c>
      <c r="C34" s="5" t="s">
        <v>47</v>
      </c>
      <c r="D34" s="5">
        <v>1</v>
      </c>
      <c r="E34" s="11"/>
      <c r="F34" s="7">
        <f t="shared" si="0"/>
        <v>0</v>
      </c>
      <c r="G34" s="7">
        <f t="shared" si="1"/>
        <v>0</v>
      </c>
    </row>
    <row r="35" spans="1:7" x14ac:dyDescent="0.2">
      <c r="A35" s="32"/>
      <c r="B35" s="19" t="s">
        <v>49</v>
      </c>
      <c r="C35" s="5" t="s">
        <v>50</v>
      </c>
      <c r="D35" s="5">
        <v>1</v>
      </c>
      <c r="E35" s="11"/>
      <c r="F35" s="7">
        <f t="shared" si="0"/>
        <v>0</v>
      </c>
      <c r="G35" s="7">
        <f t="shared" si="1"/>
        <v>0</v>
      </c>
    </row>
    <row r="36" spans="1:7" x14ac:dyDescent="0.2">
      <c r="A36" s="32"/>
      <c r="B36" s="19" t="s">
        <v>51</v>
      </c>
      <c r="C36" s="5" t="s">
        <v>52</v>
      </c>
      <c r="D36" s="5">
        <v>1</v>
      </c>
      <c r="E36" s="11"/>
      <c r="F36" s="7">
        <f t="shared" si="0"/>
        <v>0</v>
      </c>
      <c r="G36" s="7">
        <f t="shared" si="1"/>
        <v>0</v>
      </c>
    </row>
    <row r="37" spans="1:7" x14ac:dyDescent="0.2">
      <c r="A37" s="32"/>
      <c r="B37" s="19" t="s">
        <v>53</v>
      </c>
      <c r="C37" s="5" t="s">
        <v>16</v>
      </c>
      <c r="D37" s="5">
        <v>1</v>
      </c>
      <c r="E37" s="11"/>
      <c r="F37" s="7">
        <f t="shared" si="0"/>
        <v>0</v>
      </c>
      <c r="G37" s="7">
        <f t="shared" si="1"/>
        <v>0</v>
      </c>
    </row>
    <row r="38" spans="1:7" x14ac:dyDescent="0.2">
      <c r="A38" s="32"/>
      <c r="B38" s="19" t="s">
        <v>67</v>
      </c>
      <c r="C38" s="5" t="s">
        <v>66</v>
      </c>
      <c r="D38" s="5">
        <v>1</v>
      </c>
      <c r="E38" s="11"/>
      <c r="F38" s="7">
        <f t="shared" si="0"/>
        <v>0</v>
      </c>
      <c r="G38" s="7">
        <f t="shared" si="1"/>
        <v>0</v>
      </c>
    </row>
    <row r="39" spans="1:7" ht="15.75" customHeight="1" x14ac:dyDescent="0.2">
      <c r="A39" s="30" t="s">
        <v>55</v>
      </c>
      <c r="B39" s="22" t="s">
        <v>56</v>
      </c>
      <c r="C39" s="23" t="s">
        <v>59</v>
      </c>
      <c r="D39" s="23">
        <v>1</v>
      </c>
      <c r="E39" s="24"/>
      <c r="F39" s="25">
        <f t="shared" si="0"/>
        <v>0</v>
      </c>
      <c r="G39" s="25">
        <f t="shared" si="1"/>
        <v>0</v>
      </c>
    </row>
    <row r="40" spans="1:7" x14ac:dyDescent="0.2">
      <c r="A40" s="30"/>
      <c r="B40" s="22" t="s">
        <v>58</v>
      </c>
      <c r="C40" s="23" t="s">
        <v>57</v>
      </c>
      <c r="D40" s="23">
        <v>1</v>
      </c>
      <c r="E40" s="24"/>
      <c r="F40" s="25">
        <f t="shared" si="0"/>
        <v>0</v>
      </c>
      <c r="G40" s="25">
        <f t="shared" si="1"/>
        <v>0</v>
      </c>
    </row>
    <row r="41" spans="1:7" x14ac:dyDescent="0.2">
      <c r="A41" s="30"/>
      <c r="B41" s="22" t="s">
        <v>61</v>
      </c>
      <c r="C41" s="23" t="s">
        <v>60</v>
      </c>
      <c r="D41" s="23">
        <v>1</v>
      </c>
      <c r="E41" s="24"/>
      <c r="F41" s="25">
        <f t="shared" si="0"/>
        <v>0</v>
      </c>
      <c r="G41" s="25">
        <f t="shared" si="1"/>
        <v>0</v>
      </c>
    </row>
    <row r="42" spans="1:7" x14ac:dyDescent="0.2">
      <c r="A42" s="30"/>
      <c r="B42" s="22" t="s">
        <v>62</v>
      </c>
      <c r="C42" s="23" t="s">
        <v>63</v>
      </c>
      <c r="D42" s="23">
        <v>1</v>
      </c>
      <c r="E42" s="24"/>
      <c r="F42" s="25">
        <f t="shared" si="0"/>
        <v>0</v>
      </c>
      <c r="G42" s="25">
        <f t="shared" si="1"/>
        <v>0</v>
      </c>
    </row>
    <row r="43" spans="1:7" x14ac:dyDescent="0.2">
      <c r="A43" s="29" t="s">
        <v>64</v>
      </c>
      <c r="B43" s="26" t="s">
        <v>65</v>
      </c>
      <c r="C43" s="15" t="s">
        <v>18</v>
      </c>
      <c r="D43" s="15">
        <v>1</v>
      </c>
      <c r="E43" s="27"/>
      <c r="F43" s="28">
        <f t="shared" si="0"/>
        <v>0</v>
      </c>
      <c r="G43" s="28">
        <f t="shared" si="1"/>
        <v>0</v>
      </c>
    </row>
    <row r="44" spans="1:7" ht="15.75" customHeight="1" x14ac:dyDescent="0.2">
      <c r="A44" s="61" t="s">
        <v>21</v>
      </c>
      <c r="B44" s="20"/>
      <c r="C44" s="14" t="s">
        <v>20</v>
      </c>
      <c r="D44" s="14"/>
      <c r="E44" s="13"/>
      <c r="F44" s="13">
        <f t="shared" ref="F44:F46" si="2">E44*D44</f>
        <v>0</v>
      </c>
      <c r="G44" s="13">
        <f t="shared" ref="G44:G46" si="3">F44*1.17</f>
        <v>0</v>
      </c>
    </row>
    <row r="45" spans="1:7" x14ac:dyDescent="0.2">
      <c r="A45" s="62"/>
      <c r="B45" s="20"/>
      <c r="C45" s="14" t="s">
        <v>20</v>
      </c>
      <c r="D45" s="14"/>
      <c r="E45" s="13"/>
      <c r="F45" s="13">
        <f t="shared" si="2"/>
        <v>0</v>
      </c>
      <c r="G45" s="13">
        <f t="shared" si="3"/>
        <v>0</v>
      </c>
    </row>
    <row r="46" spans="1:7" x14ac:dyDescent="0.2">
      <c r="A46" s="62"/>
      <c r="B46" s="20"/>
      <c r="C46" s="14" t="s">
        <v>20</v>
      </c>
      <c r="D46" s="14"/>
      <c r="E46" s="13"/>
      <c r="F46" s="13">
        <f t="shared" si="2"/>
        <v>0</v>
      </c>
      <c r="G46" s="13">
        <f t="shared" si="3"/>
        <v>0</v>
      </c>
    </row>
    <row r="47" spans="1:7" ht="15.75" customHeight="1" x14ac:dyDescent="0.2">
      <c r="A47" s="62"/>
      <c r="B47" s="20"/>
      <c r="C47" s="14" t="s">
        <v>20</v>
      </c>
      <c r="D47" s="14"/>
      <c r="E47" s="13"/>
      <c r="F47" s="13">
        <f t="shared" ref="F47:F49" si="4">E47*D47</f>
        <v>0</v>
      </c>
      <c r="G47" s="13">
        <f t="shared" ref="G47:G49" si="5">F47*1.17</f>
        <v>0</v>
      </c>
    </row>
    <row r="48" spans="1:7" x14ac:dyDescent="0.2">
      <c r="A48" s="62"/>
      <c r="B48" s="20"/>
      <c r="C48" s="14" t="s">
        <v>20</v>
      </c>
      <c r="D48" s="14"/>
      <c r="E48" s="13"/>
      <c r="F48" s="13">
        <f t="shared" si="4"/>
        <v>0</v>
      </c>
      <c r="G48" s="13">
        <f t="shared" si="5"/>
        <v>0</v>
      </c>
    </row>
    <row r="49" spans="1:7" x14ac:dyDescent="0.2">
      <c r="A49" s="63"/>
      <c r="B49" s="20"/>
      <c r="C49" s="14" t="s">
        <v>20</v>
      </c>
      <c r="D49" s="14"/>
      <c r="E49" s="13"/>
      <c r="F49" s="13">
        <f t="shared" si="4"/>
        <v>0</v>
      </c>
      <c r="G49" s="13">
        <f t="shared" si="5"/>
        <v>0</v>
      </c>
    </row>
    <row r="50" spans="1:7" x14ac:dyDescent="0.2">
      <c r="A50" s="65" t="s">
        <v>19</v>
      </c>
      <c r="B50" s="66"/>
      <c r="C50" s="66"/>
      <c r="D50" s="66"/>
      <c r="E50" s="67"/>
      <c r="F50" s="12">
        <f>SUM(F5:F49)</f>
        <v>0</v>
      </c>
      <c r="G50" s="12">
        <f>SUM(G5:G49)</f>
        <v>0</v>
      </c>
    </row>
    <row r="51" spans="1:7" x14ac:dyDescent="0.2">
      <c r="E51" s="1"/>
      <c r="F51" s="1"/>
      <c r="G51" s="1"/>
    </row>
    <row r="53" spans="1:7" x14ac:dyDescent="0.2">
      <c r="A53" s="60" t="s">
        <v>22</v>
      </c>
      <c r="B53" s="60"/>
      <c r="C53" s="60"/>
      <c r="D53" s="60"/>
      <c r="E53" s="60"/>
      <c r="F53" s="60"/>
      <c r="G53" s="60"/>
    </row>
  </sheetData>
  <sheetProtection algorithmName="SHA-512" hashValue="JLV9w9HNxKb492j767bnINThgor91plCZ9QVxEhAh/obDkRB7mjQgwiA7HRGmypn1WZdDJVSecXdl7AZv8DNdw==" saltValue="Ga8UGdTNj4amwEmL5ZyPIQ==" spinCount="100000" sheet="1" formatCells="0" formatColumns="0" formatRows="0" insertColumns="0" insertRows="0" insertHyperlinks="0" deleteColumns="0" deleteRows="0"/>
  <protectedRanges>
    <protectedRange sqref="E5:E43" name="טווח2"/>
    <protectedRange algorithmName="SHA-512" hashValue="qkEv+SSWgoHHZJfgrZdy4YPGt56WQWimR50WwFkwuVZT8DGyRsUffASIfNFn0Ne4nMxVTKrG3ShE6g3K7cKQww==" saltValue="l4708crOTIOJDqYNPZRHqw==" spinCount="100000" sqref="A44:G49" name="טווח1"/>
  </protectedRanges>
  <mergeCells count="26">
    <mergeCell ref="A53:G53"/>
    <mergeCell ref="A44:A49"/>
    <mergeCell ref="A2:G2"/>
    <mergeCell ref="A50:E50"/>
    <mergeCell ref="A1:G1"/>
    <mergeCell ref="A5:A16"/>
    <mergeCell ref="A20:A24"/>
    <mergeCell ref="B7:B16"/>
    <mergeCell ref="D7:D16"/>
    <mergeCell ref="E7:E16"/>
    <mergeCell ref="F7:F16"/>
    <mergeCell ref="G7:G16"/>
    <mergeCell ref="A3:G3"/>
    <mergeCell ref="A39:A42"/>
    <mergeCell ref="A25:A38"/>
    <mergeCell ref="F17:F19"/>
    <mergeCell ref="G17:G19"/>
    <mergeCell ref="B20:B24"/>
    <mergeCell ref="D20:D24"/>
    <mergeCell ref="E20:E24"/>
    <mergeCell ref="F20:F24"/>
    <mergeCell ref="G20:G24"/>
    <mergeCell ref="A17:A19"/>
    <mergeCell ref="B17:B19"/>
    <mergeCell ref="D17:D19"/>
    <mergeCell ref="E17:E1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rightToLeft="1" tabSelected="1" workbookViewId="0">
      <selection activeCell="A4" sqref="A4"/>
    </sheetView>
  </sheetViews>
  <sheetFormatPr defaultRowHeight="15.75" x14ac:dyDescent="0.2"/>
  <cols>
    <col min="1" max="1" width="9" style="1"/>
    <col min="2" max="2" width="11.875" style="21" customWidth="1"/>
    <col min="3" max="3" width="27.5" style="1" customWidth="1"/>
    <col min="4" max="4" width="11.5" style="1" bestFit="1" customWidth="1"/>
    <col min="5" max="5" width="10.125" style="8" bestFit="1" customWidth="1"/>
    <col min="6" max="6" width="12.375" style="8" customWidth="1"/>
    <col min="7" max="7" width="13.25" style="8" bestFit="1" customWidth="1"/>
    <col min="8" max="16384" width="9" style="1"/>
  </cols>
  <sheetData>
    <row r="1" spans="1:7" x14ac:dyDescent="0.2">
      <c r="A1" s="64" t="s">
        <v>23</v>
      </c>
      <c r="B1" s="64"/>
      <c r="C1" s="64"/>
      <c r="D1" s="64"/>
      <c r="E1" s="64"/>
      <c r="F1" s="64"/>
      <c r="G1" s="64"/>
    </row>
    <row r="2" spans="1:7" x14ac:dyDescent="0.2">
      <c r="A2" s="64" t="s">
        <v>68</v>
      </c>
      <c r="B2" s="64"/>
      <c r="C2" s="64"/>
      <c r="D2" s="64"/>
      <c r="E2" s="64"/>
      <c r="F2" s="64"/>
      <c r="G2" s="64"/>
    </row>
    <row r="3" spans="1:7" x14ac:dyDescent="0.2">
      <c r="A3" s="82" t="s">
        <v>76</v>
      </c>
      <c r="B3" s="82"/>
      <c r="C3" s="82"/>
      <c r="D3" s="82"/>
      <c r="E3" s="82"/>
      <c r="F3" s="82"/>
      <c r="G3" s="82"/>
    </row>
    <row r="4" spans="1:7" ht="31.5" x14ac:dyDescent="0.2">
      <c r="A4" s="2" t="s">
        <v>6</v>
      </c>
      <c r="B4" s="17" t="s">
        <v>0</v>
      </c>
      <c r="C4" s="2" t="s">
        <v>1</v>
      </c>
      <c r="D4" s="2" t="s">
        <v>2</v>
      </c>
      <c r="E4" s="9" t="s">
        <v>3</v>
      </c>
      <c r="F4" s="9" t="s">
        <v>4</v>
      </c>
      <c r="G4" s="9" t="s">
        <v>5</v>
      </c>
    </row>
    <row r="5" spans="1:7" ht="31.5" customHeight="1" x14ac:dyDescent="0.2">
      <c r="A5" s="68" t="s">
        <v>7</v>
      </c>
      <c r="B5" s="18">
        <v>2.1</v>
      </c>
      <c r="C5" s="3" t="s">
        <v>8</v>
      </c>
      <c r="D5" s="3">
        <v>1</v>
      </c>
      <c r="E5" s="10"/>
      <c r="F5" s="6">
        <f>E5*D5</f>
        <v>0</v>
      </c>
      <c r="G5" s="6">
        <f>F5*1.17</f>
        <v>0</v>
      </c>
    </row>
    <row r="6" spans="1:7" x14ac:dyDescent="0.2">
      <c r="A6" s="68"/>
      <c r="B6" s="18">
        <v>2.2000000000000002</v>
      </c>
      <c r="C6" s="3" t="s">
        <v>9</v>
      </c>
      <c r="D6" s="3">
        <v>1</v>
      </c>
      <c r="E6" s="10"/>
      <c r="F6" s="6">
        <f t="shared" ref="F6:F48" si="0">E6*D6</f>
        <v>0</v>
      </c>
      <c r="G6" s="6">
        <f t="shared" ref="G6:G48" si="1">F6*1.17</f>
        <v>0</v>
      </c>
    </row>
    <row r="7" spans="1:7" x14ac:dyDescent="0.2">
      <c r="A7" s="68"/>
      <c r="B7" s="70">
        <v>2.2999999999999998</v>
      </c>
      <c r="C7" s="3" t="s">
        <v>11</v>
      </c>
      <c r="D7" s="73">
        <v>1</v>
      </c>
      <c r="E7" s="76"/>
      <c r="F7" s="79">
        <f t="shared" si="0"/>
        <v>0</v>
      </c>
      <c r="G7" s="79">
        <f t="shared" si="1"/>
        <v>0</v>
      </c>
    </row>
    <row r="8" spans="1:7" x14ac:dyDescent="0.2">
      <c r="A8" s="68"/>
      <c r="B8" s="71"/>
      <c r="C8" s="3" t="s">
        <v>25</v>
      </c>
      <c r="D8" s="74"/>
      <c r="E8" s="77"/>
      <c r="F8" s="80"/>
      <c r="G8" s="80"/>
    </row>
    <row r="9" spans="1:7" x14ac:dyDescent="0.2">
      <c r="A9" s="68"/>
      <c r="B9" s="71"/>
      <c r="C9" s="3" t="s">
        <v>10</v>
      </c>
      <c r="D9" s="74"/>
      <c r="E9" s="77"/>
      <c r="F9" s="80"/>
      <c r="G9" s="80"/>
    </row>
    <row r="10" spans="1:7" x14ac:dyDescent="0.2">
      <c r="A10" s="68"/>
      <c r="B10" s="71"/>
      <c r="C10" s="3" t="s">
        <v>26</v>
      </c>
      <c r="D10" s="74"/>
      <c r="E10" s="77"/>
      <c r="F10" s="80"/>
      <c r="G10" s="80"/>
    </row>
    <row r="11" spans="1:7" x14ac:dyDescent="0.2">
      <c r="A11" s="68"/>
      <c r="B11" s="71"/>
      <c r="C11" s="3" t="s">
        <v>27</v>
      </c>
      <c r="D11" s="74"/>
      <c r="E11" s="77"/>
      <c r="F11" s="80"/>
      <c r="G11" s="80"/>
    </row>
    <row r="12" spans="1:7" x14ac:dyDescent="0.2">
      <c r="A12" s="68"/>
      <c r="B12" s="71"/>
      <c r="C12" s="3" t="s">
        <v>28</v>
      </c>
      <c r="D12" s="74"/>
      <c r="E12" s="77"/>
      <c r="F12" s="80"/>
      <c r="G12" s="80"/>
    </row>
    <row r="13" spans="1:7" x14ac:dyDescent="0.2">
      <c r="A13" s="68"/>
      <c r="B13" s="71"/>
      <c r="C13" s="3" t="s">
        <v>29</v>
      </c>
      <c r="D13" s="74"/>
      <c r="E13" s="77"/>
      <c r="F13" s="80"/>
      <c r="G13" s="80"/>
    </row>
    <row r="14" spans="1:7" x14ac:dyDescent="0.2">
      <c r="A14" s="68"/>
      <c r="B14" s="71"/>
      <c r="C14" s="3" t="s">
        <v>31</v>
      </c>
      <c r="D14" s="74"/>
      <c r="E14" s="77"/>
      <c r="F14" s="80"/>
      <c r="G14" s="80"/>
    </row>
    <row r="15" spans="1:7" x14ac:dyDescent="0.2">
      <c r="A15" s="68"/>
      <c r="B15" s="71"/>
      <c r="C15" s="3" t="s">
        <v>32</v>
      </c>
      <c r="D15" s="74"/>
      <c r="E15" s="77"/>
      <c r="F15" s="80"/>
      <c r="G15" s="80"/>
    </row>
    <row r="16" spans="1:7" x14ac:dyDescent="0.2">
      <c r="A16" s="68"/>
      <c r="B16" s="72"/>
      <c r="C16" s="3" t="s">
        <v>30</v>
      </c>
      <c r="D16" s="75"/>
      <c r="E16" s="78"/>
      <c r="F16" s="81"/>
      <c r="G16" s="81"/>
    </row>
    <row r="17" spans="1:7" x14ac:dyDescent="0.2">
      <c r="A17" s="48" t="s">
        <v>34</v>
      </c>
      <c r="B17" s="51">
        <v>2.4</v>
      </c>
      <c r="C17" s="16" t="s">
        <v>35</v>
      </c>
      <c r="D17" s="54">
        <v>1</v>
      </c>
      <c r="E17" s="57"/>
      <c r="F17" s="33">
        <f>E17*D17</f>
        <v>0</v>
      </c>
      <c r="G17" s="33">
        <f>F17*1.17</f>
        <v>0</v>
      </c>
    </row>
    <row r="18" spans="1:7" x14ac:dyDescent="0.2">
      <c r="A18" s="49"/>
      <c r="B18" s="52"/>
      <c r="C18" s="16" t="s">
        <v>36</v>
      </c>
      <c r="D18" s="55"/>
      <c r="E18" s="58"/>
      <c r="F18" s="34"/>
      <c r="G18" s="34"/>
    </row>
    <row r="19" spans="1:7" x14ac:dyDescent="0.2">
      <c r="A19" s="69" t="s">
        <v>12</v>
      </c>
      <c r="B19" s="36">
        <v>2.5</v>
      </c>
      <c r="C19" s="4" t="s">
        <v>13</v>
      </c>
      <c r="D19" s="39">
        <v>1</v>
      </c>
      <c r="E19" s="42"/>
      <c r="F19" s="45">
        <f t="shared" si="0"/>
        <v>0</v>
      </c>
      <c r="G19" s="45">
        <f t="shared" si="1"/>
        <v>0</v>
      </c>
    </row>
    <row r="20" spans="1:7" x14ac:dyDescent="0.2">
      <c r="A20" s="69"/>
      <c r="B20" s="37"/>
      <c r="C20" s="4" t="s">
        <v>14</v>
      </c>
      <c r="D20" s="40"/>
      <c r="E20" s="43"/>
      <c r="F20" s="46"/>
      <c r="G20" s="46"/>
    </row>
    <row r="21" spans="1:7" x14ac:dyDescent="0.2">
      <c r="A21" s="69"/>
      <c r="B21" s="37"/>
      <c r="C21" s="4" t="s">
        <v>33</v>
      </c>
      <c r="D21" s="40"/>
      <c r="E21" s="43"/>
      <c r="F21" s="46"/>
      <c r="G21" s="46"/>
    </row>
    <row r="22" spans="1:7" x14ac:dyDescent="0.2">
      <c r="A22" s="69"/>
      <c r="B22" s="37"/>
      <c r="C22" s="4" t="s">
        <v>38</v>
      </c>
      <c r="D22" s="40"/>
      <c r="E22" s="43"/>
      <c r="F22" s="46"/>
      <c r="G22" s="46"/>
    </row>
    <row r="23" spans="1:7" x14ac:dyDescent="0.2">
      <c r="A23" s="69"/>
      <c r="B23" s="38"/>
      <c r="C23" s="4" t="s">
        <v>15</v>
      </c>
      <c r="D23" s="41"/>
      <c r="E23" s="44"/>
      <c r="F23" s="47"/>
      <c r="G23" s="47"/>
    </row>
    <row r="24" spans="1:7" ht="15.75" customHeight="1" x14ac:dyDescent="0.2">
      <c r="A24" s="31" t="s">
        <v>54</v>
      </c>
      <c r="B24" s="19">
        <v>3.1</v>
      </c>
      <c r="C24" s="5" t="s">
        <v>17</v>
      </c>
      <c r="D24" s="5">
        <v>1</v>
      </c>
      <c r="E24" s="11"/>
      <c r="F24" s="7">
        <f t="shared" si="0"/>
        <v>0</v>
      </c>
      <c r="G24" s="7">
        <f t="shared" si="1"/>
        <v>0</v>
      </c>
    </row>
    <row r="25" spans="1:7" x14ac:dyDescent="0.2">
      <c r="A25" s="32"/>
      <c r="B25" s="19">
        <v>3.2</v>
      </c>
      <c r="C25" s="5" t="s">
        <v>39</v>
      </c>
      <c r="D25" s="5">
        <v>1</v>
      </c>
      <c r="E25" s="11"/>
      <c r="F25" s="7">
        <f t="shared" si="0"/>
        <v>0</v>
      </c>
      <c r="G25" s="7">
        <f t="shared" si="1"/>
        <v>0</v>
      </c>
    </row>
    <row r="26" spans="1:7" x14ac:dyDescent="0.2">
      <c r="A26" s="32"/>
      <c r="B26" s="19">
        <v>3.3</v>
      </c>
      <c r="C26" s="5" t="s">
        <v>40</v>
      </c>
      <c r="D26" s="5">
        <v>1</v>
      </c>
      <c r="E26" s="11"/>
      <c r="F26" s="7">
        <f t="shared" si="0"/>
        <v>0</v>
      </c>
      <c r="G26" s="7">
        <f t="shared" si="1"/>
        <v>0</v>
      </c>
    </row>
    <row r="27" spans="1:7" x14ac:dyDescent="0.2">
      <c r="A27" s="32"/>
      <c r="B27" s="19">
        <v>3.4</v>
      </c>
      <c r="C27" s="5" t="s">
        <v>41</v>
      </c>
      <c r="D27" s="5">
        <v>1</v>
      </c>
      <c r="E27" s="11"/>
      <c r="F27" s="7">
        <f t="shared" si="0"/>
        <v>0</v>
      </c>
      <c r="G27" s="7">
        <f t="shared" si="1"/>
        <v>0</v>
      </c>
    </row>
    <row r="28" spans="1:7" x14ac:dyDescent="0.2">
      <c r="A28" s="32"/>
      <c r="B28" s="19">
        <v>3.5</v>
      </c>
      <c r="C28" s="5" t="s">
        <v>42</v>
      </c>
      <c r="D28" s="5">
        <v>1</v>
      </c>
      <c r="E28" s="11"/>
      <c r="F28" s="7">
        <f t="shared" si="0"/>
        <v>0</v>
      </c>
      <c r="G28" s="7">
        <f t="shared" si="1"/>
        <v>0</v>
      </c>
    </row>
    <row r="29" spans="1:7" x14ac:dyDescent="0.2">
      <c r="A29" s="32"/>
      <c r="B29" s="19">
        <v>3.6</v>
      </c>
      <c r="C29" s="5" t="s">
        <v>43</v>
      </c>
      <c r="D29" s="5">
        <v>1</v>
      </c>
      <c r="E29" s="11"/>
      <c r="F29" s="7">
        <f t="shared" si="0"/>
        <v>0</v>
      </c>
      <c r="G29" s="7">
        <f t="shared" si="1"/>
        <v>0</v>
      </c>
    </row>
    <row r="30" spans="1:7" x14ac:dyDescent="0.2">
      <c r="A30" s="32"/>
      <c r="B30" s="19">
        <v>3.7</v>
      </c>
      <c r="C30" s="5" t="s">
        <v>44</v>
      </c>
      <c r="D30" s="5">
        <v>1</v>
      </c>
      <c r="E30" s="11"/>
      <c r="F30" s="7">
        <f t="shared" si="0"/>
        <v>0</v>
      </c>
      <c r="G30" s="7">
        <f t="shared" si="1"/>
        <v>0</v>
      </c>
    </row>
    <row r="31" spans="1:7" x14ac:dyDescent="0.2">
      <c r="A31" s="32"/>
      <c r="B31" s="19">
        <v>3.8</v>
      </c>
      <c r="C31" s="5" t="s">
        <v>45</v>
      </c>
      <c r="D31" s="5">
        <v>1</v>
      </c>
      <c r="E31" s="11"/>
      <c r="F31" s="7">
        <f t="shared" si="0"/>
        <v>0</v>
      </c>
      <c r="G31" s="7">
        <f t="shared" si="1"/>
        <v>0</v>
      </c>
    </row>
    <row r="32" spans="1:7" x14ac:dyDescent="0.2">
      <c r="A32" s="32"/>
      <c r="B32" s="19">
        <v>3.9</v>
      </c>
      <c r="C32" s="5" t="s">
        <v>46</v>
      </c>
      <c r="D32" s="5">
        <v>1</v>
      </c>
      <c r="E32" s="11"/>
      <c r="F32" s="7">
        <f t="shared" si="0"/>
        <v>0</v>
      </c>
      <c r="G32" s="7">
        <f t="shared" si="1"/>
        <v>0</v>
      </c>
    </row>
    <row r="33" spans="1:7" x14ac:dyDescent="0.2">
      <c r="A33" s="32"/>
      <c r="B33" s="19" t="s">
        <v>48</v>
      </c>
      <c r="C33" s="5" t="s">
        <v>47</v>
      </c>
      <c r="D33" s="5">
        <v>1</v>
      </c>
      <c r="E33" s="11"/>
      <c r="F33" s="7">
        <f t="shared" si="0"/>
        <v>0</v>
      </c>
      <c r="G33" s="7">
        <f t="shared" si="1"/>
        <v>0</v>
      </c>
    </row>
    <row r="34" spans="1:7" x14ac:dyDescent="0.2">
      <c r="A34" s="32"/>
      <c r="B34" s="19" t="s">
        <v>49</v>
      </c>
      <c r="C34" s="5" t="s">
        <v>50</v>
      </c>
      <c r="D34" s="5">
        <v>1</v>
      </c>
      <c r="E34" s="11"/>
      <c r="F34" s="7">
        <f t="shared" si="0"/>
        <v>0</v>
      </c>
      <c r="G34" s="7">
        <f t="shared" si="1"/>
        <v>0</v>
      </c>
    </row>
    <row r="35" spans="1:7" x14ac:dyDescent="0.2">
      <c r="A35" s="32"/>
      <c r="B35" s="19" t="s">
        <v>51</v>
      </c>
      <c r="C35" s="5" t="s">
        <v>52</v>
      </c>
      <c r="D35" s="5">
        <v>1</v>
      </c>
      <c r="E35" s="11"/>
      <c r="F35" s="7">
        <f t="shared" si="0"/>
        <v>0</v>
      </c>
      <c r="G35" s="7">
        <f t="shared" si="1"/>
        <v>0</v>
      </c>
    </row>
    <row r="36" spans="1:7" x14ac:dyDescent="0.2">
      <c r="A36" s="32"/>
      <c r="B36" s="19" t="s">
        <v>53</v>
      </c>
      <c r="C36" s="5" t="s">
        <v>16</v>
      </c>
      <c r="D36" s="5">
        <v>1</v>
      </c>
      <c r="E36" s="11"/>
      <c r="F36" s="7">
        <f t="shared" si="0"/>
        <v>0</v>
      </c>
      <c r="G36" s="7">
        <f t="shared" si="1"/>
        <v>0</v>
      </c>
    </row>
    <row r="37" spans="1:7" x14ac:dyDescent="0.2">
      <c r="A37" s="32"/>
      <c r="B37" s="19" t="s">
        <v>67</v>
      </c>
      <c r="C37" s="5" t="s">
        <v>66</v>
      </c>
      <c r="D37" s="5">
        <v>1</v>
      </c>
      <c r="E37" s="11"/>
      <c r="F37" s="7">
        <f t="shared" si="0"/>
        <v>0</v>
      </c>
      <c r="G37" s="7">
        <f t="shared" si="1"/>
        <v>0</v>
      </c>
    </row>
    <row r="38" spans="1:7" ht="15.75" customHeight="1" x14ac:dyDescent="0.2">
      <c r="A38" s="30" t="s">
        <v>55</v>
      </c>
      <c r="B38" s="22" t="s">
        <v>56</v>
      </c>
      <c r="C38" s="23" t="s">
        <v>59</v>
      </c>
      <c r="D38" s="23">
        <v>1</v>
      </c>
      <c r="E38" s="24"/>
      <c r="F38" s="25">
        <f t="shared" si="0"/>
        <v>0</v>
      </c>
      <c r="G38" s="25">
        <f t="shared" si="1"/>
        <v>0</v>
      </c>
    </row>
    <row r="39" spans="1:7" x14ac:dyDescent="0.2">
      <c r="A39" s="30"/>
      <c r="B39" s="22" t="s">
        <v>58</v>
      </c>
      <c r="C39" s="23" t="s">
        <v>57</v>
      </c>
      <c r="D39" s="23">
        <v>1</v>
      </c>
      <c r="E39" s="24"/>
      <c r="F39" s="25">
        <f t="shared" si="0"/>
        <v>0</v>
      </c>
      <c r="G39" s="25">
        <f t="shared" si="1"/>
        <v>0</v>
      </c>
    </row>
    <row r="40" spans="1:7" x14ac:dyDescent="0.2">
      <c r="A40" s="30"/>
      <c r="B40" s="22" t="s">
        <v>61</v>
      </c>
      <c r="C40" s="23" t="s">
        <v>60</v>
      </c>
      <c r="D40" s="23">
        <v>1</v>
      </c>
      <c r="E40" s="24"/>
      <c r="F40" s="25">
        <f t="shared" si="0"/>
        <v>0</v>
      </c>
      <c r="G40" s="25">
        <f t="shared" si="1"/>
        <v>0</v>
      </c>
    </row>
    <row r="41" spans="1:7" x14ac:dyDescent="0.2">
      <c r="A41" s="30"/>
      <c r="B41" s="22" t="s">
        <v>62</v>
      </c>
      <c r="C41" s="23" t="s">
        <v>63</v>
      </c>
      <c r="D41" s="23">
        <v>1</v>
      </c>
      <c r="E41" s="24"/>
      <c r="F41" s="25">
        <f t="shared" si="0"/>
        <v>0</v>
      </c>
      <c r="G41" s="25">
        <f t="shared" si="1"/>
        <v>0</v>
      </c>
    </row>
    <row r="42" spans="1:7" x14ac:dyDescent="0.2">
      <c r="A42" s="29" t="s">
        <v>64</v>
      </c>
      <c r="B42" s="26" t="s">
        <v>65</v>
      </c>
      <c r="C42" s="15" t="s">
        <v>18</v>
      </c>
      <c r="D42" s="15">
        <v>1</v>
      </c>
      <c r="E42" s="27"/>
      <c r="F42" s="28">
        <f t="shared" si="0"/>
        <v>0</v>
      </c>
      <c r="G42" s="28">
        <f t="shared" si="1"/>
        <v>0</v>
      </c>
    </row>
    <row r="43" spans="1:7" ht="15.75" customHeight="1" x14ac:dyDescent="0.2">
      <c r="A43" s="61" t="s">
        <v>21</v>
      </c>
      <c r="B43" s="20" t="s">
        <v>69</v>
      </c>
      <c r="C43" s="14" t="s">
        <v>20</v>
      </c>
      <c r="D43" s="14"/>
      <c r="E43" s="13"/>
      <c r="F43" s="13">
        <f t="shared" si="0"/>
        <v>0</v>
      </c>
      <c r="G43" s="13">
        <f t="shared" si="1"/>
        <v>0</v>
      </c>
    </row>
    <row r="44" spans="1:7" x14ac:dyDescent="0.2">
      <c r="A44" s="62"/>
      <c r="B44" s="20" t="s">
        <v>70</v>
      </c>
      <c r="C44" s="14" t="s">
        <v>20</v>
      </c>
      <c r="D44" s="14"/>
      <c r="E44" s="13"/>
      <c r="F44" s="13">
        <f t="shared" si="0"/>
        <v>0</v>
      </c>
      <c r="G44" s="13">
        <f t="shared" si="1"/>
        <v>0</v>
      </c>
    </row>
    <row r="45" spans="1:7" x14ac:dyDescent="0.2">
      <c r="A45" s="62"/>
      <c r="B45" s="20" t="s">
        <v>71</v>
      </c>
      <c r="C45" s="14" t="s">
        <v>20</v>
      </c>
      <c r="D45" s="14"/>
      <c r="E45" s="13"/>
      <c r="F45" s="13">
        <f t="shared" si="0"/>
        <v>0</v>
      </c>
      <c r="G45" s="13">
        <f t="shared" si="1"/>
        <v>0</v>
      </c>
    </row>
    <row r="46" spans="1:7" ht="15.75" customHeight="1" x14ac:dyDescent="0.2">
      <c r="A46" s="62"/>
      <c r="B46" s="20" t="s">
        <v>72</v>
      </c>
      <c r="C46" s="14" t="s">
        <v>20</v>
      </c>
      <c r="D46" s="14"/>
      <c r="E46" s="13"/>
      <c r="F46" s="13">
        <f t="shared" si="0"/>
        <v>0</v>
      </c>
      <c r="G46" s="13">
        <f t="shared" si="1"/>
        <v>0</v>
      </c>
    </row>
    <row r="47" spans="1:7" x14ac:dyDescent="0.2">
      <c r="A47" s="62"/>
      <c r="B47" s="20" t="s">
        <v>73</v>
      </c>
      <c r="C47" s="14" t="s">
        <v>20</v>
      </c>
      <c r="D47" s="14"/>
      <c r="E47" s="13"/>
      <c r="F47" s="13">
        <f t="shared" si="0"/>
        <v>0</v>
      </c>
      <c r="G47" s="13">
        <f t="shared" si="1"/>
        <v>0</v>
      </c>
    </row>
    <row r="48" spans="1:7" x14ac:dyDescent="0.2">
      <c r="A48" s="63"/>
      <c r="B48" s="20" t="s">
        <v>74</v>
      </c>
      <c r="C48" s="14" t="s">
        <v>20</v>
      </c>
      <c r="D48" s="14"/>
      <c r="E48" s="13"/>
      <c r="F48" s="13">
        <f t="shared" si="0"/>
        <v>0</v>
      </c>
      <c r="G48" s="13">
        <f t="shared" si="1"/>
        <v>0</v>
      </c>
    </row>
    <row r="49" spans="1:7" x14ac:dyDescent="0.2">
      <c r="A49" s="65" t="s">
        <v>19</v>
      </c>
      <c r="B49" s="66"/>
      <c r="C49" s="66"/>
      <c r="D49" s="66"/>
      <c r="E49" s="67"/>
      <c r="F49" s="12">
        <f>SUM(F5:F48)</f>
        <v>0</v>
      </c>
      <c r="G49" s="12">
        <f>SUM(G5:G48)</f>
        <v>0</v>
      </c>
    </row>
    <row r="50" spans="1:7" x14ac:dyDescent="0.2">
      <c r="E50" s="1"/>
      <c r="F50" s="1"/>
      <c r="G50" s="1"/>
    </row>
    <row r="52" spans="1:7" x14ac:dyDescent="0.2">
      <c r="A52" s="60" t="s">
        <v>22</v>
      </c>
      <c r="B52" s="60"/>
      <c r="C52" s="60"/>
      <c r="D52" s="60"/>
      <c r="E52" s="60"/>
      <c r="F52" s="60"/>
      <c r="G52" s="60"/>
    </row>
  </sheetData>
  <sheetProtection algorithmName="SHA-512" hashValue="cOY3VhsliB5JgXRgwgGcl3Q/YUGayG834AHSfQvwg/xs9c87Hk6AlAjZ9Ktvtq9+7nQB4Fb4PkZNCEvNsFJ1/A==" saltValue="pL9GyEiQZagELzxI36X5bA==" spinCount="100000" sheet="1" formatCells="0" formatColumns="0" formatRows="0" insertColumns="0" insertRows="0" insertHyperlinks="0" deleteColumns="0" deleteRows="0"/>
  <protectedRanges>
    <protectedRange algorithmName="SHA-512" hashValue="/IGRIbAqPIsY7zPOPwaAMJ6fDXWp0FIjnfNwprp3lNiZftfSq/9uagqswVhjeYR27iVIlecd3uy7vDsBgJ9mgA==" saltValue="md1XxqiAY0TlJZ1b90Pd9w==" spinCount="100000" sqref="B43:E48" name="טווח2"/>
    <protectedRange algorithmName="SHA-512" hashValue="My6y+GYBIE/TliCS5Yhep2EOsl8oD20DjCUvuPP7DJkNjGMp8gxTYUdfuYAc9TwEIyOavIieaSDB3hrkLS0mkg==" saltValue="QKa3assknnaffkgl2Q6oKQ==" spinCount="100000" sqref="E5:E48" name="טווח1"/>
  </protectedRanges>
  <mergeCells count="26">
    <mergeCell ref="A1:G1"/>
    <mergeCell ref="A2:G2"/>
    <mergeCell ref="A5:A16"/>
    <mergeCell ref="B7:B16"/>
    <mergeCell ref="D7:D16"/>
    <mergeCell ref="E7:E16"/>
    <mergeCell ref="F7:F16"/>
    <mergeCell ref="G7:G16"/>
    <mergeCell ref="A3:G3"/>
    <mergeCell ref="G19:G23"/>
    <mergeCell ref="A17:A18"/>
    <mergeCell ref="B17:B18"/>
    <mergeCell ref="D17:D18"/>
    <mergeCell ref="E17:E18"/>
    <mergeCell ref="F17:F18"/>
    <mergeCell ref="G17:G18"/>
    <mergeCell ref="A19:A23"/>
    <mergeCell ref="B19:B23"/>
    <mergeCell ref="D19:D23"/>
    <mergeCell ref="E19:E23"/>
    <mergeCell ref="F19:F23"/>
    <mergeCell ref="A24:A37"/>
    <mergeCell ref="A38:A41"/>
    <mergeCell ref="A43:A48"/>
    <mergeCell ref="A49:E49"/>
    <mergeCell ref="A52:G5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נוכחות קהל</vt:lpstr>
      <vt:lpstr>ללא קהל</vt:lpstr>
    </vt:vector>
  </TitlesOfParts>
  <Company>MOST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 Bronshtein</dc:creator>
  <cp:lastModifiedBy>Nir Bronshtein</cp:lastModifiedBy>
  <dcterms:created xsi:type="dcterms:W3CDTF">2019-07-22T08:45:45Z</dcterms:created>
  <dcterms:modified xsi:type="dcterms:W3CDTF">2020-07-02T08:07:06Z</dcterms:modified>
</cp:coreProperties>
</file>